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Rada Rodziców przy  Szkole Pods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<sst xmlns="http://schemas.openxmlformats.org/spreadsheetml/2006/main" count="94" uniqueCount="63">
  <si>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Protokół Zebrania Komisji Rewizyjnej Rady Rodziców przy Szkole Podstawowej w Masłowicach</t>
  </si>
  <si>
    <t>odbytego w dniu …............ 2020 roku.</t>
  </si>
  <si>
    <r>
      <t>W dniu …....................</t>
    </r>
    <r>
      <rPr>
        <b/>
        <sz val="11"/>
        <color indexed="8"/>
        <rFont val="Arial"/>
        <family val="2"/>
      </rPr>
      <t xml:space="preserve"> 2020 roku</t>
    </r>
    <r>
      <rPr>
        <sz val="16"/>
        <color indexed="8"/>
        <rFont val="Arial"/>
        <family val="2"/>
      </rPr>
      <t xml:space="preserve">   w Szkole Podstawowej im. Marii Konopnickiej w Masłowicach obradowała  Komisja Rewizyjna Rady Rodziców przy Szkole Podstawowej w Masłowicach zwana w dalszej części protokołu komisją w składzie</t>
    </r>
  </si>
  <si>
    <t>…............................................</t>
  </si>
  <si>
    <t>O zebraniu  komisji członkowie rady rodziców ( zwaną dalej radą) zostali zawiadomieni pisemnie przez dyrektora szkoły.</t>
  </si>
  <si>
    <t>osoby uczestniczące w posiedzeniu komisji:</t>
  </si>
  <si>
    <t>1.................................................</t>
  </si>
  <si>
    <t>5.............................................................</t>
  </si>
  <si>
    <t>…................................</t>
  </si>
  <si>
    <t>9.............................</t>
  </si>
  <si>
    <t>2....................................................</t>
  </si>
  <si>
    <t>6.............................................................</t>
  </si>
  <si>
    <t>10.............................</t>
  </si>
  <si>
    <t>3...................</t>
  </si>
  <si>
    <t>7.............................................................</t>
  </si>
  <si>
    <t>11............................</t>
  </si>
  <si>
    <t>4......................................................</t>
  </si>
  <si>
    <t>8.............................................................</t>
  </si>
  <si>
    <t>12............................</t>
  </si>
  <si>
    <t>Komisja dokonała przeglądu dochodów i wydatków rady rodziców od 01 stycznia 2019 roku do 31 grudnia 2019 roku</t>
  </si>
  <si>
    <t>Dochody</t>
  </si>
  <si>
    <t>kwota z protokołu z 27 maja 2019 roku (na dzień 31 grudnia 2018)</t>
  </si>
  <si>
    <t>wpłata na radę rodziców KP18 – 28</t>
  </si>
  <si>
    <t>wpłaty na radę rodziców KP 29 – 37</t>
  </si>
  <si>
    <t>Razem</t>
  </si>
  <si>
    <t>Wydatki</t>
  </si>
  <si>
    <t>Kaufland choinka</t>
  </si>
  <si>
    <t>Lidl Choinka</t>
  </si>
  <si>
    <t>Msza pogrzebowa + kwiaty (p. Świtalski Jacek)</t>
  </si>
  <si>
    <t>Pączki na tłusty czwartek</t>
  </si>
  <si>
    <t>Msza pogrzebowa + kwiaty (Dominik Gniłka)</t>
  </si>
  <si>
    <t>Msza pogrzebowa + kwiaty ( ojciec ks. Sztaby Wężyk)</t>
  </si>
  <si>
    <t>Zakup akcesoriów sportowych</t>
  </si>
  <si>
    <t>Lidl Dzień sportu</t>
  </si>
  <si>
    <t>Msza i pogrzeb Bińkowski Marcin</t>
  </si>
  <si>
    <t>Materiały na warsztaty (ozdoby choinkowe) praca z KGW</t>
  </si>
  <si>
    <t xml:space="preserve">Msza i pogrzeb Radek Moczygęba  </t>
  </si>
  <si>
    <t>Biedronka Choinka</t>
  </si>
  <si>
    <t>różnica Dochody- wydatki</t>
  </si>
  <si>
    <t>Komisja stwierdza na podstawie dokumentów:</t>
  </si>
  <si>
    <t>- listy wpłat uczniów,</t>
  </si>
  <si>
    <t>-oryginałów faktur oryginały paragonów</t>
  </si>
  <si>
    <t>osiągnięte dochody i wydatki odpowiadają stanowi faktycznemu.</t>
  </si>
  <si>
    <t>Komisja stwierdza, że każdy wydatek z funduszu rady jest udokumentowany. Są to dokumenty oryginalne przechowywane w kancelarii szkoły</t>
  </si>
  <si>
    <t>OPERACJE NA KONCIE</t>
  </si>
  <si>
    <t>wpłaty</t>
  </si>
  <si>
    <t>Stan początkowy</t>
  </si>
  <si>
    <t>data</t>
  </si>
  <si>
    <t>darowizna</t>
  </si>
  <si>
    <t>wpłata choinka</t>
  </si>
  <si>
    <t>wpłata klasa IV rodzice choinka</t>
  </si>
  <si>
    <t>Andrzejki 2019</t>
  </si>
  <si>
    <t>RAZEM</t>
  </si>
  <si>
    <t>Wypłaty:</t>
  </si>
  <si>
    <t>Prowizja za obsługę rachunku</t>
  </si>
  <si>
    <t>Przelew na Gminę Wieluń</t>
  </si>
  <si>
    <t>prowizja</t>
  </si>
  <si>
    <t>Różnica między wpłatami i wypłatami na koncie</t>
  </si>
  <si>
    <t>1) Dowody wpłat rodziców na radę rodziców,</t>
  </si>
  <si>
    <t>2) Wyciągi bankowe RBS Lututów,</t>
  </si>
  <si>
    <t>3) Oryginały przelewów na koncie</t>
  </si>
  <si>
    <t>4) Oryginały rachunków gotówkowych  1- 8</t>
  </si>
  <si>
    <t>Podpisy członków komisji rewizyjnej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</si>
</sst>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#,##0.00&quot; &quot;[$zł-415];[Red]&quot;-&quot;#,##0.00&quot; &quot;[$zł-415]"/>
    <numFmt numFmtId="166" formatCode="d&quot; &quot;mmmm&quot; &quot;yyyy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8"/>
      <color indexed="8"/>
      <name val="Times New Roman"/>
      <family val="1"/>
    </font>
    <font>
      <sz val="18"/>
      <color indexed="17"/>
      <name val="Arial"/>
      <family val="2"/>
    </font>
    <font>
      <b/>
      <sz val="18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8"/>
      <color theme="1"/>
      <name val="Times New Roman"/>
      <family val="1"/>
    </font>
    <font>
      <sz val="18"/>
      <color rgb="FF008000"/>
      <name val="Arial"/>
      <family val="2"/>
    </font>
    <font>
      <b/>
      <sz val="18"/>
      <color rgb="FF008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Arial"/>
      <family val="2"/>
    </font>
    <font>
      <sz val="14"/>
      <color rgb="FFFF0000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36" fillId="0" borderId="0" applyFont="0" applyFill="0" applyBorder="0" applyAlignment="0" applyProtection="0"/>
    <xf numFmtId="0" fontId="49" fillId="0" borderId="0">
      <alignment/>
      <protection/>
    </xf>
    <xf numFmtId="165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165" fontId="59" fillId="0" borderId="12" xfId="0" applyNumberFormat="1" applyFont="1" applyBorder="1" applyAlignment="1">
      <alignment/>
    </xf>
    <xf numFmtId="164" fontId="60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2" fillId="0" borderId="0" xfId="0" applyFont="1" applyAlignment="1">
      <alignment/>
    </xf>
    <xf numFmtId="0" fontId="59" fillId="0" borderId="11" xfId="0" applyFont="1" applyBorder="1" applyAlignment="1">
      <alignment/>
    </xf>
    <xf numFmtId="165" fontId="58" fillId="0" borderId="0" xfId="0" applyNumberFormat="1" applyFont="1" applyAlignment="1">
      <alignment/>
    </xf>
    <xf numFmtId="165" fontId="60" fillId="0" borderId="0" xfId="0" applyNumberFormat="1" applyFont="1" applyAlignment="1">
      <alignment/>
    </xf>
    <xf numFmtId="0" fontId="63" fillId="0" borderId="13" xfId="0" applyFont="1" applyBorder="1" applyAlignment="1">
      <alignment/>
    </xf>
    <xf numFmtId="0" fontId="60" fillId="0" borderId="12" xfId="0" applyFont="1" applyBorder="1" applyAlignment="1">
      <alignment/>
    </xf>
    <xf numFmtId="164" fontId="63" fillId="0" borderId="13" xfId="0" applyNumberFormat="1" applyFont="1" applyBorder="1" applyAlignment="1">
      <alignment horizontal="right"/>
    </xf>
    <xf numFmtId="165" fontId="63" fillId="0" borderId="13" xfId="0" applyNumberFormat="1" applyFont="1" applyBorder="1" applyAlignment="1">
      <alignment/>
    </xf>
    <xf numFmtId="0" fontId="64" fillId="0" borderId="11" xfId="0" applyFont="1" applyBorder="1" applyAlignment="1">
      <alignment/>
    </xf>
    <xf numFmtId="165" fontId="65" fillId="0" borderId="12" xfId="0" applyNumberFormat="1" applyFont="1" applyBorder="1" applyAlignment="1">
      <alignment/>
    </xf>
    <xf numFmtId="165" fontId="56" fillId="0" borderId="0" xfId="0" applyNumberFormat="1" applyFont="1" applyAlignment="1">
      <alignment/>
    </xf>
    <xf numFmtId="0" fontId="58" fillId="0" borderId="0" xfId="0" applyFont="1" applyAlignment="1">
      <alignment horizontal="center" vertic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165" fontId="66" fillId="0" borderId="13" xfId="0" applyNumberFormat="1" applyFont="1" applyBorder="1" applyAlignment="1">
      <alignment horizontal="right"/>
    </xf>
    <xf numFmtId="0" fontId="67" fillId="33" borderId="13" xfId="0" applyFont="1" applyFill="1" applyBorder="1" applyAlignment="1">
      <alignment/>
    </xf>
    <xf numFmtId="0" fontId="56" fillId="0" borderId="10" xfId="0" applyFont="1" applyBorder="1" applyAlignment="1">
      <alignment/>
    </xf>
    <xf numFmtId="0" fontId="68" fillId="0" borderId="12" xfId="0" applyFont="1" applyBorder="1" applyAlignment="1">
      <alignment/>
    </xf>
    <xf numFmtId="165" fontId="58" fillId="33" borderId="13" xfId="0" applyNumberFormat="1" applyFont="1" applyFill="1" applyBorder="1" applyAlignment="1">
      <alignment horizontal="right"/>
    </xf>
    <xf numFmtId="0" fontId="66" fillId="0" borderId="13" xfId="0" applyFont="1" applyBorder="1" applyAlignment="1">
      <alignment/>
    </xf>
    <xf numFmtId="166" fontId="66" fillId="0" borderId="13" xfId="0" applyNumberFormat="1" applyFont="1" applyBorder="1" applyAlignment="1">
      <alignment/>
    </xf>
    <xf numFmtId="0" fontId="66" fillId="33" borderId="13" xfId="0" applyFont="1" applyFill="1" applyBorder="1" applyAlignment="1">
      <alignment/>
    </xf>
    <xf numFmtId="165" fontId="67" fillId="33" borderId="13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0" fontId="58" fillId="0" borderId="0" xfId="0" applyFont="1" applyAlignment="1">
      <alignment horizontal="center" vertical="center"/>
    </xf>
    <xf numFmtId="0" fontId="67" fillId="34" borderId="13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165" fontId="67" fillId="34" borderId="13" xfId="0" applyNumberFormat="1" applyFont="1" applyFill="1" applyBorder="1" applyAlignment="1">
      <alignment horizontal="right"/>
    </xf>
    <xf numFmtId="0" fontId="66" fillId="34" borderId="13" xfId="0" applyFont="1" applyFill="1" applyBorder="1" applyAlignment="1">
      <alignment horizontal="right"/>
    </xf>
    <xf numFmtId="165" fontId="66" fillId="34" borderId="13" xfId="0" applyNumberFormat="1" applyFont="1" applyFill="1" applyBorder="1" applyAlignment="1">
      <alignment horizontal="right"/>
    </xf>
    <xf numFmtId="164" fontId="66" fillId="34" borderId="13" xfId="0" applyNumberFormat="1" applyFont="1" applyFill="1" applyBorder="1" applyAlignment="1">
      <alignment horizontal="right"/>
    </xf>
    <xf numFmtId="0" fontId="67" fillId="35" borderId="13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165" fontId="66" fillId="35" borderId="13" xfId="0" applyNumberFormat="1" applyFont="1" applyFill="1" applyBorder="1" applyAlignment="1">
      <alignment horizontal="right"/>
    </xf>
    <xf numFmtId="164" fontId="66" fillId="35" borderId="13" xfId="0" applyNumberFormat="1" applyFont="1" applyFill="1" applyBorder="1" applyAlignment="1">
      <alignment horizontal="right"/>
    </xf>
    <xf numFmtId="0" fontId="56" fillId="34" borderId="11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D69" sqref="D69"/>
    </sheetView>
  </sheetViews>
  <sheetFormatPr defaultColWidth="9.00390625" defaultRowHeight="14.25"/>
  <cols>
    <col min="1" max="1" width="4.75390625" style="1" customWidth="1"/>
    <col min="2" max="2" width="10.875" style="0" customWidth="1"/>
    <col min="3" max="3" width="41.50390625" style="0" customWidth="1"/>
    <col min="4" max="4" width="24.375" style="0" customWidth="1"/>
    <col min="5" max="5" width="13.00390625" style="0" customWidth="1"/>
    <col min="6" max="6" width="10.75390625" style="0" customWidth="1"/>
    <col min="7" max="7" width="8.625" style="0" customWidth="1"/>
    <col min="8" max="8" width="21.00390625" style="0" customWidth="1"/>
    <col min="9" max="9" width="29.50390625" style="0" customWidth="1"/>
    <col min="10" max="10" width="10.75390625" style="0" customWidth="1"/>
    <col min="11" max="12" width="10.75390625" style="0" hidden="1" customWidth="1"/>
    <col min="13" max="13" width="14.50390625" style="0" customWidth="1"/>
    <col min="14" max="16384" width="10.75390625" style="0" customWidth="1"/>
  </cols>
  <sheetData>
    <row r="1" spans="2:9" ht="17.25">
      <c r="B1" s="2"/>
      <c r="C1" s="2"/>
      <c r="D1" s="2"/>
      <c r="E1" s="2"/>
      <c r="F1" s="2"/>
      <c r="G1" s="2"/>
      <c r="H1" s="2"/>
      <c r="I1" s="2"/>
    </row>
    <row r="2" spans="2:9" ht="17.25">
      <c r="B2" s="2"/>
      <c r="C2" s="2"/>
      <c r="D2" s="2"/>
      <c r="E2" s="2"/>
      <c r="F2" s="2"/>
      <c r="G2" s="2"/>
      <c r="H2" s="2"/>
      <c r="I2" s="2"/>
    </row>
    <row r="3" spans="2:9" ht="21">
      <c r="B3" s="3" t="s">
        <v>0</v>
      </c>
      <c r="C3" s="3"/>
      <c r="D3" s="4"/>
      <c r="E3" s="2"/>
      <c r="F3" s="2"/>
      <c r="G3" s="2"/>
      <c r="H3" s="2"/>
      <c r="I3" s="2"/>
    </row>
    <row r="4" spans="2:9" ht="21">
      <c r="B4" s="3" t="s">
        <v>1</v>
      </c>
      <c r="C4" s="3"/>
      <c r="D4" s="4"/>
      <c r="E4" s="2"/>
      <c r="F4" s="2"/>
      <c r="G4" s="2"/>
      <c r="H4" s="2"/>
      <c r="I4" s="2"/>
    </row>
    <row r="5" spans="2:9" ht="17.25">
      <c r="B5" s="2"/>
      <c r="C5" s="2"/>
      <c r="D5" s="2"/>
      <c r="E5" s="2"/>
      <c r="F5" s="2"/>
      <c r="G5" s="2"/>
      <c r="H5" s="2"/>
      <c r="I5" s="2"/>
    </row>
    <row r="6" spans="1:12" ht="22.5">
      <c r="A6" s="5">
        <v>1</v>
      </c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9" ht="17.25">
      <c r="B7" s="2"/>
      <c r="C7" s="2"/>
      <c r="D7" s="2"/>
      <c r="E7" s="2"/>
      <c r="F7" s="2"/>
      <c r="G7" s="2"/>
      <c r="H7" s="2"/>
      <c r="I7" s="2"/>
    </row>
    <row r="8" spans="2:9" ht="17.25">
      <c r="B8" s="2"/>
      <c r="C8" s="2"/>
      <c r="D8" s="2"/>
      <c r="E8" s="2"/>
      <c r="F8" s="2"/>
      <c r="G8" s="2"/>
      <c r="H8" s="2"/>
      <c r="I8" s="2"/>
    </row>
    <row r="9" spans="2:9" ht="17.25">
      <c r="B9" s="4">
        <v>1</v>
      </c>
      <c r="C9" s="4" t="s">
        <v>3</v>
      </c>
      <c r="D9" s="2"/>
      <c r="E9" s="2"/>
      <c r="F9" s="2"/>
      <c r="G9" s="2"/>
      <c r="H9" s="2"/>
      <c r="I9" s="2"/>
    </row>
    <row r="10" spans="2:9" ht="17.25">
      <c r="B10" s="4">
        <v>2</v>
      </c>
      <c r="C10" s="4" t="s">
        <v>3</v>
      </c>
      <c r="D10" s="2"/>
      <c r="E10" s="2"/>
      <c r="F10" s="2"/>
      <c r="G10" s="2"/>
      <c r="H10" s="2"/>
      <c r="I10" s="2"/>
    </row>
    <row r="11" spans="2:9" ht="17.25">
      <c r="B11" s="4">
        <v>3</v>
      </c>
      <c r="C11" s="4" t="s">
        <v>3</v>
      </c>
      <c r="D11" s="2"/>
      <c r="E11" s="2"/>
      <c r="F11" s="2"/>
      <c r="G11" s="2"/>
      <c r="H11" s="2"/>
      <c r="I11" s="2"/>
    </row>
    <row r="12" spans="2:9" ht="17.25">
      <c r="B12" s="2"/>
      <c r="C12" s="2"/>
      <c r="D12" s="2"/>
      <c r="E12" s="2"/>
      <c r="F12" s="2"/>
      <c r="G12" s="2"/>
      <c r="H12" s="2"/>
      <c r="I12" s="2"/>
    </row>
    <row r="13" spans="1:10" ht="42" customHeight="1">
      <c r="A13" s="5">
        <v>2</v>
      </c>
      <c r="B13" s="40" t="s">
        <v>4</v>
      </c>
      <c r="C13" s="40"/>
      <c r="D13" s="40"/>
      <c r="E13" s="40"/>
      <c r="F13" s="40"/>
      <c r="G13" s="40"/>
      <c r="H13" s="40"/>
      <c r="I13" s="40"/>
      <c r="J13" s="40"/>
    </row>
    <row r="14" spans="2:9" ht="17.25">
      <c r="B14" s="2"/>
      <c r="C14" s="2"/>
      <c r="D14" s="2"/>
      <c r="E14" s="2"/>
      <c r="F14" s="2"/>
      <c r="G14" s="2"/>
      <c r="H14" s="2"/>
      <c r="I14" s="2"/>
    </row>
    <row r="15" spans="2:10" ht="13.5">
      <c r="B15" s="41"/>
      <c r="C15" s="41"/>
      <c r="D15" s="41"/>
      <c r="E15" s="41"/>
      <c r="F15" s="41"/>
      <c r="G15" s="41"/>
      <c r="H15" s="41"/>
      <c r="I15" s="41"/>
      <c r="J15" s="41"/>
    </row>
    <row r="16" spans="1:9" ht="22.5">
      <c r="A16" s="5">
        <v>3</v>
      </c>
      <c r="B16" s="6" t="s">
        <v>5</v>
      </c>
      <c r="C16" s="6"/>
      <c r="D16" s="6"/>
      <c r="E16" s="6"/>
      <c r="F16" s="6"/>
      <c r="G16" s="6"/>
      <c r="H16" s="6"/>
      <c r="I16" s="6"/>
    </row>
    <row r="17" spans="1:9" ht="22.5">
      <c r="A17" s="5"/>
      <c r="B17" s="6" t="s">
        <v>6</v>
      </c>
      <c r="C17" s="6"/>
      <c r="D17" s="7" t="s">
        <v>7</v>
      </c>
      <c r="E17" s="6" t="s">
        <v>8</v>
      </c>
      <c r="F17" s="6"/>
      <c r="G17" s="6"/>
      <c r="H17" s="6"/>
      <c r="I17" s="6" t="s">
        <v>9</v>
      </c>
    </row>
    <row r="18" spans="1:9" ht="22.5">
      <c r="A18" s="5"/>
      <c r="B18" s="6" t="s">
        <v>10</v>
      </c>
      <c r="C18" s="6"/>
      <c r="D18" s="7" t="s">
        <v>11</v>
      </c>
      <c r="E18" s="6" t="s">
        <v>8</v>
      </c>
      <c r="F18" s="6"/>
      <c r="G18" s="6"/>
      <c r="H18" s="6"/>
      <c r="I18" s="6" t="s">
        <v>12</v>
      </c>
    </row>
    <row r="19" spans="1:9" ht="22.5">
      <c r="A19" s="5"/>
      <c r="B19" s="6" t="s">
        <v>13</v>
      </c>
      <c r="C19" s="6" t="s">
        <v>3</v>
      </c>
      <c r="D19" s="7" t="s">
        <v>14</v>
      </c>
      <c r="E19" s="6" t="s">
        <v>8</v>
      </c>
      <c r="F19" s="6"/>
      <c r="G19" s="6"/>
      <c r="H19" s="6"/>
      <c r="I19" s="6" t="s">
        <v>15</v>
      </c>
    </row>
    <row r="20" spans="1:9" ht="22.5">
      <c r="A20" s="5"/>
      <c r="B20" s="6" t="s">
        <v>16</v>
      </c>
      <c r="C20" s="6"/>
      <c r="D20" s="7" t="s">
        <v>17</v>
      </c>
      <c r="E20" s="6" t="s">
        <v>8</v>
      </c>
      <c r="F20" s="6"/>
      <c r="G20" s="6"/>
      <c r="H20" s="6"/>
      <c r="I20" s="6" t="s">
        <v>18</v>
      </c>
    </row>
    <row r="21" spans="1:9" s="9" customFormat="1" ht="17.25">
      <c r="A21" s="8">
        <v>4</v>
      </c>
      <c r="B21" s="4" t="s">
        <v>19</v>
      </c>
      <c r="C21" s="4"/>
      <c r="D21" s="4"/>
      <c r="E21" s="4"/>
      <c r="F21" s="4"/>
      <c r="G21" s="4"/>
      <c r="H21" s="4"/>
      <c r="I21" s="4"/>
    </row>
    <row r="22" spans="2:9" ht="17.25">
      <c r="B22" s="2"/>
      <c r="C22" s="2"/>
      <c r="D22" s="2"/>
      <c r="E22" s="2"/>
      <c r="F22" s="2"/>
      <c r="G22" s="2"/>
      <c r="H22" s="2"/>
      <c r="I22" s="2"/>
    </row>
    <row r="23" spans="1:9" ht="22.5">
      <c r="A23" s="5"/>
      <c r="B23" s="6"/>
      <c r="C23" s="10" t="s">
        <v>20</v>
      </c>
      <c r="D23" s="6"/>
      <c r="E23" s="6"/>
      <c r="F23" s="6"/>
      <c r="G23" s="6"/>
      <c r="H23" s="6"/>
      <c r="I23" s="6"/>
    </row>
    <row r="24" spans="1:9" ht="22.5">
      <c r="A24" s="5"/>
      <c r="B24" s="6"/>
      <c r="C24" s="6"/>
      <c r="D24" s="6"/>
      <c r="E24" s="6"/>
      <c r="F24" s="6"/>
      <c r="G24" s="6"/>
      <c r="H24" s="6"/>
      <c r="I24" s="6"/>
    </row>
    <row r="25" spans="1:9" ht="22.5">
      <c r="A25" s="5"/>
      <c r="B25" s="11">
        <v>1</v>
      </c>
      <c r="C25" s="12" t="s">
        <v>21</v>
      </c>
      <c r="D25" s="12"/>
      <c r="E25" s="12"/>
      <c r="F25" s="12"/>
      <c r="G25" s="12"/>
      <c r="H25" s="12"/>
      <c r="I25" s="13">
        <v>1223.35</v>
      </c>
    </row>
    <row r="26" spans="1:13" ht="22.5">
      <c r="A26" s="5"/>
      <c r="B26" s="11">
        <f>SUM(B25+1)</f>
        <v>2</v>
      </c>
      <c r="C26" s="12" t="s">
        <v>22</v>
      </c>
      <c r="D26" s="12"/>
      <c r="E26" s="12"/>
      <c r="F26" s="12"/>
      <c r="G26" s="12"/>
      <c r="H26" s="14"/>
      <c r="I26" s="13">
        <v>490</v>
      </c>
      <c r="J26" s="15"/>
      <c r="M26" s="16"/>
    </row>
    <row r="27" spans="1:13" ht="22.5">
      <c r="A27" s="5"/>
      <c r="B27" s="11">
        <f>SUM(B26+1)</f>
        <v>3</v>
      </c>
      <c r="C27" s="12" t="s">
        <v>23</v>
      </c>
      <c r="D27" s="12"/>
      <c r="E27" s="12"/>
      <c r="F27" s="12"/>
      <c r="G27" s="12"/>
      <c r="H27" s="14"/>
      <c r="I27" s="13">
        <v>380</v>
      </c>
      <c r="J27" s="15"/>
      <c r="M27" s="16"/>
    </row>
    <row r="28" spans="1:9" ht="22.5">
      <c r="A28" s="5"/>
      <c r="B28" s="11"/>
      <c r="C28" s="17" t="s">
        <v>24</v>
      </c>
      <c r="D28" s="12"/>
      <c r="E28" s="12"/>
      <c r="F28" s="12"/>
      <c r="G28" s="12"/>
      <c r="H28" s="12"/>
      <c r="I28" s="13">
        <f>SUM(I25:I27)</f>
        <v>2093.35</v>
      </c>
    </row>
    <row r="29" spans="2:9" ht="17.25">
      <c r="B29" s="2"/>
      <c r="C29" s="2"/>
      <c r="D29" s="2"/>
      <c r="E29" s="2"/>
      <c r="F29" s="2"/>
      <c r="G29" s="2"/>
      <c r="H29" s="2"/>
      <c r="I29" s="18"/>
    </row>
    <row r="30" spans="2:9" ht="22.5">
      <c r="B30" s="6"/>
      <c r="C30" s="10" t="s">
        <v>25</v>
      </c>
      <c r="D30" s="6"/>
      <c r="E30" s="6"/>
      <c r="F30" s="6"/>
      <c r="G30" s="6"/>
      <c r="H30" s="6"/>
      <c r="I30" s="19"/>
    </row>
    <row r="31" spans="2:9" ht="22.5">
      <c r="B31" s="6"/>
      <c r="C31" s="6"/>
      <c r="D31" s="6"/>
      <c r="E31" s="6"/>
      <c r="F31" s="6"/>
      <c r="G31" s="6"/>
      <c r="H31" s="6"/>
      <c r="I31" s="19"/>
    </row>
    <row r="32" spans="2:9" ht="22.5">
      <c r="B32" s="20">
        <v>1</v>
      </c>
      <c r="C32" s="20" t="s">
        <v>26</v>
      </c>
      <c r="D32" s="11"/>
      <c r="E32" s="12"/>
      <c r="F32" s="14"/>
      <c r="G32" s="21"/>
      <c r="H32" s="22">
        <v>43475</v>
      </c>
      <c r="I32" s="23">
        <v>231.24</v>
      </c>
    </row>
    <row r="33" spans="2:9" ht="22.5">
      <c r="B33" s="20">
        <f>SUM(B32+1)</f>
        <v>2</v>
      </c>
      <c r="C33" s="20" t="s">
        <v>27</v>
      </c>
      <c r="D33" s="11"/>
      <c r="E33" s="12"/>
      <c r="F33" s="14"/>
      <c r="G33" s="21"/>
      <c r="H33" s="22">
        <v>43489</v>
      </c>
      <c r="I33" s="23">
        <v>60.27</v>
      </c>
    </row>
    <row r="34" spans="2:9" ht="22.5">
      <c r="B34" s="20">
        <v>3</v>
      </c>
      <c r="C34" s="20" t="s">
        <v>28</v>
      </c>
      <c r="D34" s="11"/>
      <c r="E34" s="12"/>
      <c r="F34" s="14"/>
      <c r="G34" s="21"/>
      <c r="H34" s="22">
        <v>43490</v>
      </c>
      <c r="I34" s="23">
        <v>100</v>
      </c>
    </row>
    <row r="35" spans="2:9" ht="22.5">
      <c r="B35" s="20">
        <v>4</v>
      </c>
      <c r="C35" s="20" t="s">
        <v>29</v>
      </c>
      <c r="D35" s="11"/>
      <c r="E35" s="12"/>
      <c r="F35" s="14"/>
      <c r="G35" s="21"/>
      <c r="H35" s="22">
        <v>43520</v>
      </c>
      <c r="I35" s="23">
        <v>160</v>
      </c>
    </row>
    <row r="36" spans="2:9" ht="22.5">
      <c r="B36" s="20">
        <v>5</v>
      </c>
      <c r="C36" s="20" t="s">
        <v>30</v>
      </c>
      <c r="D36" s="11"/>
      <c r="E36" s="12"/>
      <c r="F36" s="14"/>
      <c r="G36" s="21"/>
      <c r="H36" s="22">
        <v>43575</v>
      </c>
      <c r="I36" s="23">
        <v>100</v>
      </c>
    </row>
    <row r="37" spans="2:9" ht="22.5">
      <c r="B37" s="20">
        <v>6</v>
      </c>
      <c r="C37" s="20" t="s">
        <v>31</v>
      </c>
      <c r="D37" s="11"/>
      <c r="E37" s="12"/>
      <c r="F37" s="14"/>
      <c r="G37" s="21"/>
      <c r="H37" s="22">
        <v>43580</v>
      </c>
      <c r="I37" s="23">
        <v>100</v>
      </c>
    </row>
    <row r="38" spans="2:9" ht="22.5">
      <c r="B38" s="20">
        <v>7</v>
      </c>
      <c r="C38" s="20" t="s">
        <v>32</v>
      </c>
      <c r="D38" s="11"/>
      <c r="E38" s="12"/>
      <c r="F38" s="14"/>
      <c r="G38" s="21"/>
      <c r="H38" s="22">
        <v>43598</v>
      </c>
      <c r="I38" s="23">
        <v>146.2</v>
      </c>
    </row>
    <row r="39" spans="2:9" ht="22.5">
      <c r="B39" s="20">
        <v>8</v>
      </c>
      <c r="C39" s="20" t="s">
        <v>33</v>
      </c>
      <c r="D39" s="11"/>
      <c r="E39" s="12"/>
      <c r="F39" s="14"/>
      <c r="G39" s="21"/>
      <c r="H39" s="22">
        <v>43627</v>
      </c>
      <c r="I39" s="23">
        <v>168.35</v>
      </c>
    </row>
    <row r="40" spans="2:9" ht="22.5">
      <c r="B40" s="20">
        <v>9</v>
      </c>
      <c r="C40" s="20" t="s">
        <v>34</v>
      </c>
      <c r="D40" s="11"/>
      <c r="E40" s="12"/>
      <c r="F40" s="14"/>
      <c r="G40" s="21"/>
      <c r="H40" s="22">
        <v>43734</v>
      </c>
      <c r="I40" s="23">
        <v>100</v>
      </c>
    </row>
    <row r="41" spans="2:9" ht="22.5">
      <c r="B41" s="20">
        <v>10</v>
      </c>
      <c r="C41" s="20" t="s">
        <v>35</v>
      </c>
      <c r="D41" s="11"/>
      <c r="E41" s="12"/>
      <c r="F41" s="14"/>
      <c r="G41" s="21"/>
      <c r="H41" s="22">
        <v>43801</v>
      </c>
      <c r="I41" s="23">
        <v>49.42</v>
      </c>
    </row>
    <row r="42" spans="2:9" ht="22.5">
      <c r="B42" s="20">
        <v>11</v>
      </c>
      <c r="C42" s="20" t="s">
        <v>36</v>
      </c>
      <c r="D42" s="11"/>
      <c r="E42" s="12"/>
      <c r="F42" s="14"/>
      <c r="G42" s="21"/>
      <c r="H42" s="22">
        <v>43803</v>
      </c>
      <c r="I42" s="23">
        <v>100</v>
      </c>
    </row>
    <row r="43" spans="2:9" ht="22.5">
      <c r="B43" s="20">
        <v>12</v>
      </c>
      <c r="C43" s="20" t="s">
        <v>26</v>
      </c>
      <c r="D43" s="11"/>
      <c r="E43" s="12"/>
      <c r="F43" s="14"/>
      <c r="G43" s="21"/>
      <c r="H43" s="22">
        <v>43826</v>
      </c>
      <c r="I43" s="23">
        <v>109.89</v>
      </c>
    </row>
    <row r="44" spans="2:9" ht="22.5">
      <c r="B44" s="20">
        <v>13</v>
      </c>
      <c r="C44" s="20" t="s">
        <v>37</v>
      </c>
      <c r="D44" s="11"/>
      <c r="E44" s="12"/>
      <c r="F44" s="14"/>
      <c r="G44" s="21"/>
      <c r="H44" s="22">
        <v>43826</v>
      </c>
      <c r="I44" s="23">
        <v>109.89</v>
      </c>
    </row>
    <row r="45" spans="2:9" ht="22.5">
      <c r="B45" s="20">
        <v>14</v>
      </c>
      <c r="C45" s="20" t="s">
        <v>27</v>
      </c>
      <c r="D45" s="11"/>
      <c r="E45" s="12"/>
      <c r="F45" s="14"/>
      <c r="G45" s="21"/>
      <c r="H45" s="22">
        <v>43830</v>
      </c>
      <c r="I45" s="23">
        <v>87.69</v>
      </c>
    </row>
    <row r="46" spans="2:9" ht="22.5">
      <c r="B46" s="20">
        <v>15</v>
      </c>
      <c r="C46" s="20" t="s">
        <v>27</v>
      </c>
      <c r="D46" s="11"/>
      <c r="E46" s="12"/>
      <c r="F46" s="14"/>
      <c r="G46" s="21"/>
      <c r="H46" s="22">
        <v>43830</v>
      </c>
      <c r="I46" s="23">
        <v>76.59</v>
      </c>
    </row>
    <row r="47" spans="2:9" ht="22.5">
      <c r="B47" s="11"/>
      <c r="C47" s="12"/>
      <c r="D47" s="12"/>
      <c r="E47" s="12"/>
      <c r="F47" s="12"/>
      <c r="G47" s="12"/>
      <c r="H47" s="12"/>
      <c r="I47" s="13">
        <f>SUM(I32:I46)</f>
        <v>1699.5400000000002</v>
      </c>
    </row>
    <row r="48" spans="2:9" ht="22.5">
      <c r="B48" s="11"/>
      <c r="C48" s="24" t="s">
        <v>38</v>
      </c>
      <c r="D48" s="24"/>
      <c r="E48" s="12"/>
      <c r="F48" s="12"/>
      <c r="G48" s="12"/>
      <c r="H48" s="12"/>
      <c r="I48" s="25">
        <f>SUM(I28-I47)</f>
        <v>393.8099999999997</v>
      </c>
    </row>
    <row r="49" spans="2:9" ht="17.25">
      <c r="B49" s="2"/>
      <c r="C49" s="2"/>
      <c r="D49" s="2"/>
      <c r="E49" s="2"/>
      <c r="F49" s="2"/>
      <c r="G49" s="2"/>
      <c r="H49" s="2"/>
      <c r="I49" s="26"/>
    </row>
    <row r="50" spans="2:9" ht="17.25">
      <c r="B50" s="2"/>
      <c r="C50" s="2"/>
      <c r="D50" s="2"/>
      <c r="E50" s="2"/>
      <c r="F50" s="2"/>
      <c r="G50" s="2"/>
      <c r="H50" s="2"/>
      <c r="I50" s="18"/>
    </row>
    <row r="51" spans="2:9" ht="17.25">
      <c r="B51" s="2"/>
      <c r="C51" s="2"/>
      <c r="D51" s="2"/>
      <c r="E51" s="2"/>
      <c r="F51" s="2"/>
      <c r="G51" s="2"/>
      <c r="H51" s="2"/>
      <c r="I51" s="26"/>
    </row>
    <row r="52" spans="2:9" ht="17.25">
      <c r="B52" s="2"/>
      <c r="C52" s="2" t="s">
        <v>39</v>
      </c>
      <c r="D52" s="2"/>
      <c r="E52" s="2"/>
      <c r="F52" s="2"/>
      <c r="G52" s="2"/>
      <c r="H52" s="2"/>
      <c r="I52" s="26"/>
    </row>
    <row r="53" spans="2:9" ht="17.25">
      <c r="B53" s="2"/>
      <c r="C53" s="2" t="s">
        <v>40</v>
      </c>
      <c r="D53" s="2"/>
      <c r="E53" s="2"/>
      <c r="F53" s="2"/>
      <c r="G53" s="2"/>
      <c r="H53" s="2"/>
      <c r="I53" s="26"/>
    </row>
    <row r="54" spans="2:9" ht="17.25">
      <c r="B54" s="2"/>
      <c r="C54" s="2" t="s">
        <v>41</v>
      </c>
      <c r="D54" s="2"/>
      <c r="E54" s="2"/>
      <c r="F54" s="2"/>
      <c r="G54" s="2"/>
      <c r="H54" s="2"/>
      <c r="I54" s="26"/>
    </row>
    <row r="55" spans="2:9" ht="17.25">
      <c r="B55" s="2"/>
      <c r="C55" s="2"/>
      <c r="D55" s="2"/>
      <c r="E55" s="2"/>
      <c r="F55" s="2"/>
      <c r="G55" s="2"/>
      <c r="H55" s="2"/>
      <c r="I55" s="26"/>
    </row>
    <row r="56" spans="2:9" ht="17.25">
      <c r="B56" s="2"/>
      <c r="C56" s="2" t="s">
        <v>42</v>
      </c>
      <c r="D56" s="2"/>
      <c r="E56" s="2"/>
      <c r="F56" s="2"/>
      <c r="G56" s="2"/>
      <c r="H56" s="2"/>
      <c r="I56" s="26"/>
    </row>
    <row r="57" spans="2:9" ht="17.25">
      <c r="B57" s="2"/>
      <c r="C57" s="2"/>
      <c r="D57" s="2"/>
      <c r="E57" s="2"/>
      <c r="F57" s="2"/>
      <c r="G57" s="2"/>
      <c r="H57" s="2"/>
      <c r="I57" s="26"/>
    </row>
    <row r="58" spans="2:10" ht="17.25">
      <c r="B58" s="2"/>
      <c r="C58" s="42" t="s">
        <v>43</v>
      </c>
      <c r="D58" s="42"/>
      <c r="E58" s="42"/>
      <c r="F58" s="42"/>
      <c r="G58" s="42"/>
      <c r="H58" s="42"/>
      <c r="I58" s="42"/>
      <c r="J58" s="42"/>
    </row>
    <row r="59" spans="2:9" ht="17.25">
      <c r="B59" s="2"/>
      <c r="C59" s="2"/>
      <c r="D59" s="2"/>
      <c r="E59" s="2"/>
      <c r="F59" s="2"/>
      <c r="G59" s="2"/>
      <c r="H59" s="2"/>
      <c r="I59" s="26"/>
    </row>
    <row r="60" spans="1:14" ht="17.25">
      <c r="A60" s="27"/>
      <c r="B60" s="2"/>
      <c r="C60" s="2"/>
      <c r="D60" s="2"/>
      <c r="E60" s="2"/>
      <c r="F60" s="2"/>
      <c r="G60" s="2"/>
      <c r="H60" s="2"/>
      <c r="I60" s="26"/>
      <c r="J60" s="2"/>
      <c r="K60" s="2"/>
      <c r="L60" s="2"/>
      <c r="M60" s="2"/>
      <c r="N60" s="2"/>
    </row>
    <row r="61" spans="1:14" ht="17.25">
      <c r="A61" s="43" t="s">
        <v>44</v>
      </c>
      <c r="B61" s="43"/>
      <c r="C61" s="43"/>
      <c r="D61" s="43"/>
      <c r="E61" s="43"/>
      <c r="F61" s="43"/>
      <c r="G61" s="43"/>
      <c r="H61" s="43"/>
      <c r="I61" s="43"/>
      <c r="J61" s="43"/>
      <c r="K61" s="2"/>
      <c r="L61" s="2"/>
      <c r="M61" s="2"/>
      <c r="N61" s="2"/>
    </row>
    <row r="62" spans="1:14" ht="17.25">
      <c r="A62" s="27"/>
      <c r="B62" s="4" t="s">
        <v>45</v>
      </c>
      <c r="C62" s="2"/>
      <c r="D62" s="2"/>
      <c r="E62" s="2"/>
      <c r="F62" s="2"/>
      <c r="G62" s="2"/>
      <c r="H62" s="2"/>
      <c r="I62" s="26"/>
      <c r="J62" s="2"/>
      <c r="K62" s="2"/>
      <c r="L62" s="2"/>
      <c r="M62" s="2"/>
      <c r="N62" s="2"/>
    </row>
    <row r="63" spans="1:9" s="2" customFormat="1" ht="18">
      <c r="A63" s="27"/>
      <c r="B63" s="44">
        <v>1</v>
      </c>
      <c r="C63" s="45" t="s">
        <v>46</v>
      </c>
      <c r="D63" s="46"/>
      <c r="E63" s="46"/>
      <c r="F63" s="46"/>
      <c r="G63" s="47"/>
      <c r="H63" s="48">
        <v>3303.3</v>
      </c>
      <c r="I63" s="49" t="s">
        <v>47</v>
      </c>
    </row>
    <row r="64" spans="1:9" s="2" customFormat="1" ht="18">
      <c r="A64" s="27"/>
      <c r="B64" s="44">
        <v>2</v>
      </c>
      <c r="C64" s="45"/>
      <c r="D64" s="58" t="s">
        <v>48</v>
      </c>
      <c r="E64" s="46"/>
      <c r="F64" s="46"/>
      <c r="G64" s="47"/>
      <c r="H64" s="50">
        <v>20</v>
      </c>
      <c r="I64" s="51">
        <v>43521</v>
      </c>
    </row>
    <row r="65" spans="1:9" s="2" customFormat="1" ht="18">
      <c r="A65" s="27"/>
      <c r="B65" s="44">
        <v>3</v>
      </c>
      <c r="C65" s="45"/>
      <c r="D65" s="46" t="s">
        <v>48</v>
      </c>
      <c r="E65" s="46"/>
      <c r="F65" s="46"/>
      <c r="G65" s="47"/>
      <c r="H65" s="50">
        <v>20</v>
      </c>
      <c r="I65" s="51">
        <v>43592</v>
      </c>
    </row>
    <row r="66" spans="1:14" ht="18">
      <c r="A66" s="27"/>
      <c r="B66" s="52">
        <v>4</v>
      </c>
      <c r="C66" s="53"/>
      <c r="D66" s="54" t="s">
        <v>48</v>
      </c>
      <c r="E66" s="54"/>
      <c r="F66" s="54"/>
      <c r="G66" s="55"/>
      <c r="H66" s="56">
        <v>20</v>
      </c>
      <c r="I66" s="57">
        <v>43989</v>
      </c>
      <c r="J66" s="2"/>
      <c r="K66" s="2"/>
      <c r="L66" s="2"/>
      <c r="M66" s="2"/>
      <c r="N66" s="2"/>
    </row>
    <row r="67" spans="1:14" ht="18">
      <c r="A67" s="27"/>
      <c r="B67" s="52">
        <v>5</v>
      </c>
      <c r="C67" s="53" t="s">
        <v>49</v>
      </c>
      <c r="D67" s="54"/>
      <c r="E67" s="54"/>
      <c r="F67" s="54"/>
      <c r="G67" s="55"/>
      <c r="H67" s="56">
        <v>346.1</v>
      </c>
      <c r="I67" s="57">
        <v>43629</v>
      </c>
      <c r="J67" s="2"/>
      <c r="K67" s="2"/>
      <c r="L67" s="2"/>
      <c r="M67" s="2"/>
      <c r="N67" s="2"/>
    </row>
    <row r="68" spans="1:14" ht="18">
      <c r="A68" s="27"/>
      <c r="B68" s="52">
        <v>6</v>
      </c>
      <c r="C68" s="53" t="s">
        <v>50</v>
      </c>
      <c r="D68" s="54"/>
      <c r="E68" s="54"/>
      <c r="F68" s="54"/>
      <c r="G68" s="55"/>
      <c r="H68" s="56">
        <v>176</v>
      </c>
      <c r="I68" s="57">
        <v>43641</v>
      </c>
      <c r="J68" s="2"/>
      <c r="K68" s="2"/>
      <c r="L68" s="2"/>
      <c r="M68" s="2"/>
      <c r="N68" s="2"/>
    </row>
    <row r="69" spans="1:14" ht="18">
      <c r="A69" s="27"/>
      <c r="B69" s="52">
        <v>7</v>
      </c>
      <c r="C69" s="53"/>
      <c r="D69" s="54" t="s">
        <v>48</v>
      </c>
      <c r="E69" s="54"/>
      <c r="F69" s="54"/>
      <c r="G69" s="55"/>
      <c r="H69" s="56">
        <v>20</v>
      </c>
      <c r="I69" s="57">
        <v>43654</v>
      </c>
      <c r="J69" s="2"/>
      <c r="K69" s="2"/>
      <c r="L69" s="2"/>
      <c r="M69" s="2"/>
      <c r="N69" s="2"/>
    </row>
    <row r="70" spans="1:14" ht="18">
      <c r="A70" s="27"/>
      <c r="B70" s="52">
        <v>8</v>
      </c>
      <c r="C70" s="53"/>
      <c r="D70" s="54" t="s">
        <v>48</v>
      </c>
      <c r="E70" s="54"/>
      <c r="F70" s="54"/>
      <c r="G70" s="55"/>
      <c r="H70" s="56">
        <v>10</v>
      </c>
      <c r="I70" s="57">
        <v>43684</v>
      </c>
      <c r="J70" s="2"/>
      <c r="K70" s="2"/>
      <c r="L70" s="2"/>
      <c r="M70" s="2"/>
      <c r="N70" s="2"/>
    </row>
    <row r="71" spans="1:14" ht="18">
      <c r="A71" s="27"/>
      <c r="B71" s="52">
        <v>9</v>
      </c>
      <c r="C71" s="53"/>
      <c r="D71" s="54" t="s">
        <v>48</v>
      </c>
      <c r="E71" s="54"/>
      <c r="F71" s="54"/>
      <c r="G71" s="55"/>
      <c r="H71" s="56">
        <v>25</v>
      </c>
      <c r="I71" s="57">
        <v>43717</v>
      </c>
      <c r="J71" s="2"/>
      <c r="K71" s="2"/>
      <c r="L71" s="2"/>
      <c r="M71" s="2"/>
      <c r="N71" s="2"/>
    </row>
    <row r="72" spans="1:14" ht="18">
      <c r="A72" s="27"/>
      <c r="B72" s="52">
        <v>10</v>
      </c>
      <c r="C72" s="53"/>
      <c r="D72" s="54" t="s">
        <v>48</v>
      </c>
      <c r="E72" s="54"/>
      <c r="F72" s="54"/>
      <c r="G72" s="55"/>
      <c r="H72" s="56">
        <v>25</v>
      </c>
      <c r="I72" s="57">
        <v>43745</v>
      </c>
      <c r="J72" s="2"/>
      <c r="K72" s="2"/>
      <c r="L72" s="2"/>
      <c r="M72" s="2"/>
      <c r="N72" s="2"/>
    </row>
    <row r="73" spans="1:14" ht="18">
      <c r="A73" s="27"/>
      <c r="B73" s="52">
        <v>11</v>
      </c>
      <c r="C73" s="53"/>
      <c r="D73" s="54" t="s">
        <v>48</v>
      </c>
      <c r="E73" s="54"/>
      <c r="F73" s="54"/>
      <c r="G73" s="55"/>
      <c r="H73" s="56">
        <v>25</v>
      </c>
      <c r="I73" s="57">
        <v>43776</v>
      </c>
      <c r="J73" s="2"/>
      <c r="K73" s="2"/>
      <c r="L73" s="2"/>
      <c r="M73" s="2"/>
      <c r="N73" s="2"/>
    </row>
    <row r="74" spans="1:14" ht="18">
      <c r="A74" s="27"/>
      <c r="B74" s="52">
        <v>12</v>
      </c>
      <c r="C74" s="53"/>
      <c r="D74" s="54" t="s">
        <v>48</v>
      </c>
      <c r="E74" s="54"/>
      <c r="F74" s="54"/>
      <c r="G74" s="55"/>
      <c r="H74" s="56">
        <v>25</v>
      </c>
      <c r="I74" s="57">
        <v>43808</v>
      </c>
      <c r="J74" s="2"/>
      <c r="K74" s="2"/>
      <c r="L74" s="2"/>
      <c r="M74" s="2"/>
      <c r="N74" s="2"/>
    </row>
    <row r="75" spans="1:14" ht="18">
      <c r="A75" s="27"/>
      <c r="B75" s="52">
        <v>13</v>
      </c>
      <c r="C75" s="53" t="s">
        <v>51</v>
      </c>
      <c r="D75" s="54"/>
      <c r="E75" s="54"/>
      <c r="F75" s="54"/>
      <c r="G75" s="55"/>
      <c r="H75" s="56">
        <v>400</v>
      </c>
      <c r="I75" s="57">
        <v>43819</v>
      </c>
      <c r="J75" s="2"/>
      <c r="K75" s="2"/>
      <c r="L75" s="2"/>
      <c r="M75" s="2"/>
      <c r="N75" s="2"/>
    </row>
    <row r="76" spans="1:14" ht="17.25">
      <c r="A76" s="27"/>
      <c r="B76" s="31"/>
      <c r="C76" s="31" t="s">
        <v>52</v>
      </c>
      <c r="D76" s="32"/>
      <c r="E76" s="28"/>
      <c r="F76" s="28"/>
      <c r="G76" s="33"/>
      <c r="H76" s="34">
        <f>SUM(H63:H75)</f>
        <v>4415.4</v>
      </c>
      <c r="I76" s="2"/>
      <c r="J76" s="2"/>
      <c r="K76" s="2"/>
      <c r="L76" s="2"/>
      <c r="M76" s="2"/>
      <c r="N76" s="2"/>
    </row>
    <row r="77" spans="1:14" ht="17.25">
      <c r="A77" s="27"/>
      <c r="B77" s="4" t="s">
        <v>53</v>
      </c>
      <c r="C77" s="2"/>
      <c r="D77" s="32"/>
      <c r="E77" s="28"/>
      <c r="F77" s="28"/>
      <c r="G77" s="29"/>
      <c r="H77" s="2"/>
      <c r="I77" s="2"/>
      <c r="J77" s="2"/>
      <c r="K77" s="2"/>
      <c r="L77" s="2"/>
      <c r="M77" s="2"/>
      <c r="N77" s="2"/>
    </row>
    <row r="78" spans="1:14" ht="18">
      <c r="A78" s="27"/>
      <c r="B78" s="35">
        <v>1</v>
      </c>
      <c r="C78" s="35"/>
      <c r="D78" s="32" t="s">
        <v>54</v>
      </c>
      <c r="E78" s="28"/>
      <c r="F78" s="28"/>
      <c r="G78" s="29"/>
      <c r="H78" s="30">
        <v>5</v>
      </c>
      <c r="I78" s="36">
        <v>43490</v>
      </c>
      <c r="J78" s="2"/>
      <c r="K78" s="2"/>
      <c r="L78" s="2"/>
      <c r="M78" s="2"/>
      <c r="N78" s="2"/>
    </row>
    <row r="79" spans="1:14" ht="18">
      <c r="A79" s="27"/>
      <c r="B79" s="35">
        <v>2</v>
      </c>
      <c r="C79" s="35"/>
      <c r="D79" s="32" t="s">
        <v>54</v>
      </c>
      <c r="E79" s="28"/>
      <c r="F79" s="28"/>
      <c r="G79" s="29"/>
      <c r="H79" s="30">
        <v>5</v>
      </c>
      <c r="I79" s="36">
        <v>43521</v>
      </c>
      <c r="J79" s="2"/>
      <c r="K79" s="2"/>
      <c r="L79" s="2"/>
      <c r="M79" s="2"/>
      <c r="N79" s="2"/>
    </row>
    <row r="80" spans="1:14" ht="18">
      <c r="A80" s="27"/>
      <c r="B80" s="35">
        <v>3</v>
      </c>
      <c r="C80" s="35"/>
      <c r="D80" s="32" t="s">
        <v>54</v>
      </c>
      <c r="E80" s="28"/>
      <c r="F80" s="28"/>
      <c r="G80" s="29"/>
      <c r="H80" s="30">
        <v>5</v>
      </c>
      <c r="I80" s="36">
        <v>43549</v>
      </c>
      <c r="J80" s="2"/>
      <c r="K80" s="2"/>
      <c r="L80" s="2"/>
      <c r="M80" s="2"/>
      <c r="N80" s="2"/>
    </row>
    <row r="81" spans="1:14" ht="18">
      <c r="A81" s="27"/>
      <c r="B81" s="35">
        <v>4</v>
      </c>
      <c r="C81" s="35"/>
      <c r="D81" s="32" t="s">
        <v>54</v>
      </c>
      <c r="E81" s="28"/>
      <c r="F81" s="28"/>
      <c r="G81" s="29"/>
      <c r="H81" s="30">
        <v>5</v>
      </c>
      <c r="I81" s="36">
        <v>43580</v>
      </c>
      <c r="J81" s="2"/>
      <c r="K81" s="2"/>
      <c r="L81" s="2"/>
      <c r="M81" s="2"/>
      <c r="N81" s="2"/>
    </row>
    <row r="82" spans="1:14" ht="18">
      <c r="A82" s="27"/>
      <c r="B82" s="35">
        <v>5</v>
      </c>
      <c r="C82" s="35"/>
      <c r="D82" s="32" t="s">
        <v>54</v>
      </c>
      <c r="E82" s="28"/>
      <c r="F82" s="28"/>
      <c r="G82" s="29"/>
      <c r="H82" s="30">
        <v>5</v>
      </c>
      <c r="I82" s="36">
        <v>43609</v>
      </c>
      <c r="J82" s="2"/>
      <c r="K82" s="2"/>
      <c r="L82" s="2"/>
      <c r="M82" s="2"/>
      <c r="N82" s="2"/>
    </row>
    <row r="83" spans="1:14" ht="18">
      <c r="A83" s="27"/>
      <c r="B83" s="35">
        <v>6</v>
      </c>
      <c r="C83" s="35"/>
      <c r="D83" s="32" t="s">
        <v>55</v>
      </c>
      <c r="E83" s="28"/>
      <c r="F83" s="28"/>
      <c r="G83" s="29"/>
      <c r="H83" s="30">
        <v>419.93</v>
      </c>
      <c r="I83" s="36">
        <v>43629</v>
      </c>
      <c r="J83" s="2"/>
      <c r="K83" s="2"/>
      <c r="L83" s="2"/>
      <c r="M83" s="2"/>
      <c r="N83" s="2"/>
    </row>
    <row r="84" spans="1:14" ht="18">
      <c r="A84" s="27"/>
      <c r="B84" s="35">
        <v>7</v>
      </c>
      <c r="C84" s="35"/>
      <c r="D84" s="32" t="s">
        <v>56</v>
      </c>
      <c r="E84" s="28"/>
      <c r="F84" s="28"/>
      <c r="G84" s="29"/>
      <c r="H84" s="30">
        <v>2.5</v>
      </c>
      <c r="I84" s="36">
        <v>43629</v>
      </c>
      <c r="J84" s="2"/>
      <c r="K84" s="2"/>
      <c r="L84" s="2"/>
      <c r="M84" s="2"/>
      <c r="N84" s="2"/>
    </row>
    <row r="85" spans="1:14" ht="18">
      <c r="A85" s="27"/>
      <c r="B85" s="35">
        <v>8</v>
      </c>
      <c r="C85" s="35"/>
      <c r="D85" s="32" t="s">
        <v>55</v>
      </c>
      <c r="E85" s="28"/>
      <c r="F85" s="28"/>
      <c r="G85" s="29"/>
      <c r="H85" s="30">
        <v>591.7</v>
      </c>
      <c r="I85" s="36">
        <v>43637</v>
      </c>
      <c r="J85" s="2"/>
      <c r="K85" s="2"/>
      <c r="L85" s="2"/>
      <c r="M85" s="2"/>
      <c r="N85" s="2"/>
    </row>
    <row r="86" spans="1:14" ht="18">
      <c r="A86" s="27"/>
      <c r="B86" s="35">
        <v>9</v>
      </c>
      <c r="C86" s="35"/>
      <c r="D86" s="32" t="s">
        <v>56</v>
      </c>
      <c r="E86" s="28"/>
      <c r="F86" s="28"/>
      <c r="G86" s="29"/>
      <c r="H86" s="30">
        <v>2.5</v>
      </c>
      <c r="I86" s="36">
        <v>43637</v>
      </c>
      <c r="J86" s="2"/>
      <c r="K86" s="2"/>
      <c r="L86" s="2"/>
      <c r="M86" s="2"/>
      <c r="N86" s="2"/>
    </row>
    <row r="87" spans="1:14" ht="18">
      <c r="A87" s="27"/>
      <c r="B87" s="35">
        <f>SUM(B86+1)</f>
        <v>10</v>
      </c>
      <c r="C87" s="35"/>
      <c r="D87" s="32" t="s">
        <v>54</v>
      </c>
      <c r="E87" s="28"/>
      <c r="F87" s="28"/>
      <c r="G87" s="29"/>
      <c r="H87" s="30">
        <v>5</v>
      </c>
      <c r="I87" s="36">
        <v>43641</v>
      </c>
      <c r="J87" s="2"/>
      <c r="K87" s="2"/>
      <c r="L87" s="2"/>
      <c r="M87" s="2"/>
      <c r="N87" s="2"/>
    </row>
    <row r="88" spans="1:14" ht="18">
      <c r="A88" s="27"/>
      <c r="B88" s="35">
        <f>SUM(B87+1)</f>
        <v>11</v>
      </c>
      <c r="C88" s="35"/>
      <c r="D88" s="32" t="s">
        <v>54</v>
      </c>
      <c r="E88" s="28"/>
      <c r="F88" s="28"/>
      <c r="G88" s="29"/>
      <c r="H88" s="30">
        <v>5</v>
      </c>
      <c r="I88" s="36">
        <v>43671</v>
      </c>
      <c r="J88" s="2"/>
      <c r="K88" s="2"/>
      <c r="L88" s="2"/>
      <c r="M88" s="2"/>
      <c r="N88" s="2"/>
    </row>
    <row r="89" spans="1:14" ht="18">
      <c r="A89" s="27"/>
      <c r="B89" s="35">
        <v>12</v>
      </c>
      <c r="C89" s="35"/>
      <c r="D89" s="32" t="s">
        <v>54</v>
      </c>
      <c r="E89" s="28"/>
      <c r="F89" s="28"/>
      <c r="G89" s="29"/>
      <c r="H89" s="30">
        <v>5</v>
      </c>
      <c r="I89" s="36">
        <v>43700</v>
      </c>
      <c r="J89" s="2"/>
      <c r="K89" s="2"/>
      <c r="L89" s="2"/>
      <c r="M89" s="2"/>
      <c r="N89" s="2"/>
    </row>
    <row r="90" spans="1:14" ht="18">
      <c r="A90" s="27"/>
      <c r="B90" s="35">
        <f>SUM(B89+1)</f>
        <v>13</v>
      </c>
      <c r="C90" s="35"/>
      <c r="D90" s="32" t="s">
        <v>54</v>
      </c>
      <c r="E90" s="28"/>
      <c r="F90" s="28"/>
      <c r="G90" s="29"/>
      <c r="H90" s="30">
        <v>5</v>
      </c>
      <c r="I90" s="36">
        <v>43733</v>
      </c>
      <c r="J90" s="2"/>
      <c r="K90" s="2"/>
      <c r="L90" s="2"/>
      <c r="M90" s="2"/>
      <c r="N90" s="2"/>
    </row>
    <row r="91" spans="1:14" ht="18">
      <c r="A91" s="27"/>
      <c r="B91" s="35">
        <f>SUM(B90+1)</f>
        <v>14</v>
      </c>
      <c r="C91" s="35"/>
      <c r="D91" s="32" t="s">
        <v>54</v>
      </c>
      <c r="E91" s="28"/>
      <c r="F91" s="28"/>
      <c r="G91" s="29"/>
      <c r="H91" s="30">
        <v>5</v>
      </c>
      <c r="I91" s="36">
        <v>43763</v>
      </c>
      <c r="J91" s="2"/>
      <c r="K91" s="2"/>
      <c r="L91" s="2"/>
      <c r="M91" s="2"/>
      <c r="N91" s="2"/>
    </row>
    <row r="92" spans="1:14" ht="18">
      <c r="A92" s="27"/>
      <c r="B92" s="35">
        <v>16</v>
      </c>
      <c r="C92" s="35"/>
      <c r="D92" s="32" t="s">
        <v>54</v>
      </c>
      <c r="E92" s="28"/>
      <c r="F92" s="28"/>
      <c r="G92" s="29"/>
      <c r="H92" s="30">
        <v>5</v>
      </c>
      <c r="I92" s="36">
        <v>43794</v>
      </c>
      <c r="J92" s="2"/>
      <c r="K92" s="2"/>
      <c r="L92" s="2"/>
      <c r="M92" s="2"/>
      <c r="N92" s="2"/>
    </row>
    <row r="93" spans="1:14" ht="18">
      <c r="A93" s="27"/>
      <c r="B93" s="35">
        <v>17</v>
      </c>
      <c r="C93" s="35"/>
      <c r="D93" s="32" t="s">
        <v>54</v>
      </c>
      <c r="E93" s="28"/>
      <c r="F93" s="28"/>
      <c r="G93" s="29"/>
      <c r="H93" s="30">
        <v>5</v>
      </c>
      <c r="I93" s="36">
        <v>43823</v>
      </c>
      <c r="J93" s="2"/>
      <c r="K93" s="2"/>
      <c r="L93" s="2"/>
      <c r="M93" s="2"/>
      <c r="N93" s="2"/>
    </row>
    <row r="94" spans="1:14" ht="18">
      <c r="A94" s="27"/>
      <c r="B94" s="37"/>
      <c r="C94" s="31" t="s">
        <v>24</v>
      </c>
      <c r="D94" s="32"/>
      <c r="E94" s="28"/>
      <c r="F94" s="28"/>
      <c r="G94" s="29"/>
      <c r="H94" s="38">
        <f>SUM(H78:H93)</f>
        <v>1076.63</v>
      </c>
      <c r="I94" s="2"/>
      <c r="J94" s="4"/>
      <c r="K94" s="2"/>
      <c r="L94" s="2"/>
      <c r="M94" s="2"/>
      <c r="N94" s="2"/>
    </row>
    <row r="95" spans="1:14" ht="17.25">
      <c r="A95" s="2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7.25">
      <c r="A96" s="27"/>
      <c r="B96" s="2"/>
      <c r="C96" s="4" t="s">
        <v>57</v>
      </c>
      <c r="D96" s="2"/>
      <c r="E96" s="2"/>
      <c r="F96" s="2"/>
      <c r="G96" s="2"/>
      <c r="H96" s="2"/>
      <c r="I96" s="4">
        <f>(H76-H94)</f>
        <v>3338.7699999999995</v>
      </c>
      <c r="J96" s="2"/>
      <c r="K96" s="2"/>
      <c r="L96" s="2"/>
      <c r="M96" s="2"/>
      <c r="N96" s="2"/>
    </row>
    <row r="97" spans="1:14" ht="17.25">
      <c r="A97" s="2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7.25">
      <c r="A98" s="27"/>
      <c r="B98" s="2"/>
      <c r="C98" s="2"/>
      <c r="D98" s="2"/>
      <c r="E98" s="2"/>
      <c r="F98" s="2"/>
      <c r="G98" s="2"/>
      <c r="H98" s="2"/>
      <c r="I98" s="39"/>
      <c r="J98" s="2"/>
      <c r="K98" s="2"/>
      <c r="L98" s="2"/>
      <c r="M98" s="2"/>
      <c r="N98" s="2"/>
    </row>
    <row r="99" spans="1:14" ht="17.25">
      <c r="A99" s="2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7.25">
      <c r="A100" s="27"/>
      <c r="B100" s="2" t="s">
        <v>58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7.25">
      <c r="A101" s="27"/>
      <c r="B101" s="2" t="s">
        <v>59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7.25">
      <c r="A102" s="27"/>
      <c r="B102" s="2" t="s">
        <v>60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7.25">
      <c r="A103" s="27"/>
      <c r="B103" s="2" t="s">
        <v>61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9" ht="17.25">
      <c r="B104" s="2"/>
      <c r="C104" s="2"/>
      <c r="D104" s="2"/>
      <c r="E104" s="2"/>
      <c r="F104" s="2"/>
      <c r="G104" s="2"/>
      <c r="H104" s="2"/>
      <c r="I104" s="2"/>
    </row>
    <row r="105" spans="2:9" ht="17.25">
      <c r="B105" s="2"/>
      <c r="C105" s="2"/>
      <c r="D105" s="2"/>
      <c r="E105" s="2"/>
      <c r="F105" s="2"/>
      <c r="G105" s="2"/>
      <c r="H105" s="2"/>
      <c r="I105" s="2"/>
    </row>
    <row r="106" spans="2:9" ht="17.25">
      <c r="B106" s="2"/>
      <c r="C106" s="2"/>
      <c r="D106" s="2" t="s">
        <v>62</v>
      </c>
      <c r="E106" s="2"/>
      <c r="F106" s="2"/>
      <c r="G106" s="2"/>
      <c r="H106" s="2"/>
      <c r="I106" s="2"/>
    </row>
    <row r="107" spans="2:9" ht="17.25">
      <c r="B107" s="2"/>
      <c r="C107" s="2"/>
      <c r="D107" s="2"/>
      <c r="E107" s="2"/>
      <c r="F107" s="2"/>
      <c r="G107" s="2"/>
      <c r="H107" s="2"/>
      <c r="I107" s="2"/>
    </row>
    <row r="108" spans="2:9" ht="17.25">
      <c r="B108" s="2"/>
      <c r="C108" s="2"/>
      <c r="D108" s="2">
        <v>1</v>
      </c>
      <c r="E108" s="2"/>
      <c r="F108" s="2"/>
      <c r="G108" s="2"/>
      <c r="H108" s="2"/>
      <c r="I108" s="2"/>
    </row>
    <row r="109" spans="2:9" ht="17.25">
      <c r="B109" s="2"/>
      <c r="C109" s="2"/>
      <c r="D109" s="2">
        <v>2</v>
      </c>
      <c r="E109" s="2"/>
      <c r="F109" s="2"/>
      <c r="G109" s="2"/>
      <c r="H109" s="2"/>
      <c r="I109" s="2"/>
    </row>
    <row r="110" spans="2:9" ht="17.25">
      <c r="B110" s="2"/>
      <c r="C110" s="2"/>
      <c r="D110" s="2">
        <v>3</v>
      </c>
      <c r="E110" s="2"/>
      <c r="F110" s="2"/>
      <c r="G110" s="2"/>
      <c r="H110" s="2"/>
      <c r="I110" s="2"/>
    </row>
    <row r="111" spans="2:9" ht="17.25">
      <c r="B111" s="2"/>
      <c r="C111" s="2"/>
      <c r="D111" s="2"/>
      <c r="E111" s="2"/>
      <c r="F111" s="2"/>
      <c r="G111" s="2"/>
      <c r="H111" s="2"/>
      <c r="I111" s="2"/>
    </row>
    <row r="112" spans="2:9" ht="17.25">
      <c r="B112" s="2"/>
      <c r="C112" s="2"/>
      <c r="D112" s="2"/>
      <c r="E112" s="2"/>
      <c r="F112" s="2"/>
      <c r="G112" s="2"/>
      <c r="H112" s="2"/>
      <c r="I112" s="2"/>
    </row>
    <row r="113" spans="2:9" ht="17.25">
      <c r="B113" s="2"/>
      <c r="C113" s="2"/>
      <c r="D113" s="2"/>
      <c r="E113" s="2"/>
      <c r="F113" s="2"/>
      <c r="G113" s="2"/>
      <c r="H113" s="2"/>
      <c r="I113" s="2"/>
    </row>
    <row r="65487" ht="13.5"/>
    <row r="65488" ht="13.5"/>
  </sheetData>
  <sheetProtection/>
  <mergeCells count="5">
    <mergeCell ref="B6:L6"/>
    <mergeCell ref="B13:J13"/>
    <mergeCell ref="B15:J15"/>
    <mergeCell ref="C58:J58"/>
    <mergeCell ref="A61:J61"/>
  </mergeCells>
  <printOptions horizontalCentered="1" vertic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scale="57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arnin</dc:creator>
  <cp:keywords/>
  <dc:description/>
  <cp:lastModifiedBy>arnin</cp:lastModifiedBy>
  <cp:lastPrinted>2018-01-06T13:56:06Z</cp:lastPrinted>
  <dcterms:created xsi:type="dcterms:W3CDTF">2020-06-01T16:39:42Z</dcterms:created>
  <dcterms:modified xsi:type="dcterms:W3CDTF">2020-06-01T16:40:33Z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